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yroll" sheetId="1" r:id="rId1"/>
  </sheets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#,##0.00"/>
    <numFmt numFmtId="166" formatCode="0.00%"/>
  </numFmts>
  <fonts count="4">
    <font>
      <sz val="10"/>
      <name val="Arial"/>
    </font>
    <font>
      <b/>
      <sz val="10"/>
      <name val="Arial"/>
    </font>
    <font>
      <b/>
      <sz val="12"/>
      <name val="Arial"/>
    </font>
    <font>
      <b/>
      <sz val="10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12263A"/>
      </patternFill>
    </fill>
    <fill>
      <patternFill patternType="solid">
        <fgColor rgb="FFF4F6F8"/>
      </patternFill>
    </fill>
    <fill>
      <patternFill patternType="solid">
        <fgColor rgb="FFFFF6C8"/>
      </patternFill>
    </fill>
  </fills>
  <borders count="2">
    <border>
      <left/>
      <right/>
      <top/>
      <bottom/>
      <diagonal/>
    </border>
    <border>
      <left style="thin">
        <color rgb="FFD0D5DB"/>
      </left>
      <right style="thin">
        <color rgb="FFD0D5DB"/>
      </right>
      <top style="thin">
        <color rgb="FFD0D5DB"/>
      </top>
      <bottom style="thin">
        <color rgb="FFD0D5DB"/>
      </bottom>
      <diagonal/>
    </border>
  </borders>
  <cellStyleXfs count="1">
    <xf numFmtId="0" fontId="0" fillId="0" borderId="0"/>
  </cellStyleXfs>
  <cellXfs count="16">
    <xf numFmtId="0" fontId="0" fillId="0" borderId="0" xfId="0" applyFont="1" applyFill="1" applyBorder="1" applyNumberFormat="1"/>
    <xf numFmtId="0" fontId="1" fillId="0" borderId="0" xfId="0" applyFont="1" applyFill="1" applyBorder="1" applyNumberFormat="1"/>
    <xf numFmtId="0" fontId="2" fillId="0" borderId="0" xfId="0" applyFont="1" applyFill="1" applyBorder="1" applyNumberFormat="1"/>
    <xf numFmtId="0" fontId="3" fillId="2" borderId="1" xfId="0" applyFont="1" applyFill="1" applyBorder="1" applyNumberFormat="1" applyAlignment="1">
      <alignment horizontal="center" vertical="center"/>
    </xf>
    <xf numFmtId="164" fontId="0" fillId="0" borderId="0" xfId="0" applyFont="1" applyFill="1" applyBorder="1" applyNumberFormat="1"/>
    <xf numFmtId="165" fontId="0" fillId="0" borderId="0" xfId="0" applyFont="1" applyFill="1" applyBorder="1" applyNumberFormat="1"/>
    <xf numFmtId="164" fontId="1" fillId="3" borderId="1" xfId="0" applyFont="1" applyFill="1" applyBorder="1" applyNumberFormat="1"/>
    <xf numFmtId="165" fontId="1" fillId="3" borderId="1" xfId="0" applyFont="1" applyFill="1" applyBorder="1" applyNumberFormat="1"/>
    <xf numFmtId="0" fontId="1" fillId="0" borderId="1" xfId="0" applyFont="1" applyFill="1" applyBorder="1" applyNumberFormat="1"/>
    <xf numFmtId="0" fontId="0" fillId="0" borderId="1" xfId="0" applyFont="1" applyFill="1" applyBorder="1" applyNumberFormat="1"/>
    <xf numFmtId="0" fontId="1" fillId="3" borderId="1" xfId="0" applyFont="1" applyFill="1" applyBorder="1" applyNumberFormat="1"/>
    <xf numFmtId="164" fontId="0" fillId="0" borderId="1" xfId="0" applyFont="1" applyFill="1" applyBorder="1" applyNumberFormat="1"/>
    <xf numFmtId="165" fontId="0" fillId="0" borderId="1" xfId="0" applyFont="1" applyFill="1" applyBorder="1" applyNumberFormat="1"/>
    <xf numFmtId="0" fontId="0" fillId="0" borderId="1" xfId="0" applyFont="1" applyFill="1" applyBorder="1" applyNumberFormat="1" applyAlignment="1">
      <alignment horizontal="center"/>
    </xf>
    <xf numFmtId="165" fontId="0" fillId="4" borderId="1" xfId="0" applyFont="1" applyFill="1" applyBorder="1" applyNumberFormat="1"/>
    <xf numFmtId="166" fontId="0" fillId="0" borderId="1" xfId="0" applyFont="1" applyFill="1" applyBorder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2" customWidth="1"/>
    <col min="2" max="2" width="10" customWidth="1"/>
    <col min="3" max="3" width="9" customWidth="1"/>
    <col min="4" max="4" width="9" customWidth="1"/>
    <col min="5" max="5" width="9" customWidth="1"/>
    <col min="6" max="6" width="12" customWidth="1"/>
    <col min="7" max="7" width="12" customWidth="1"/>
    <col min="8" max="8" width="12" customWidth="1"/>
    <col min="9" max="9" width="9" customWidth="1"/>
    <col min="10" max="10" width="9" customWidth="1"/>
    <col min="11" max="11" width="10" customWidth="1"/>
    <col min="12" max="12" width="11" customWidth="1"/>
    <col min="13" max="13" width="13" customWidth="1"/>
    <col min="14" max="14" width="22" customWidth="1"/>
    <col min="16" max="16" width="6" customWidth="1"/>
    <col min="17" max="17" width="10" customWidth="1"/>
    <col min="18" max="18" width="12" customWidth="1"/>
    <col min="19" max="19" width="13" customWidth="1"/>
    <col min="20" max="20" width="12" customWidth="1"/>
  </cols>
  <sheetData>
    <row r="1">
      <c r="A1" s="2" t="inlineStr">
        <is>
          <t xml:space="preserve">PAYROLL SUMMARY 08/10/2026 - 08/23/2026  (Payroll Date: 08/28/2026)</t>
        </is>
      </c>
      <c r="J1" s="1" t="inlineStr">
        <is>
          <t xml:space="preserve">Holiday Inn Express and Suites Wilmington</t>
        </is>
      </c>
    </row>
    <row r="2">
      <c r="P2" s="2" t="inlineStr">
        <is>
          <t xml:space="preserve">ROOM REVENUE</t>
        </is>
      </c>
    </row>
    <row r="3">
      <c r="A3" s="3" t="inlineStr">
        <is>
          <t xml:space="preserve">NAME</t>
        </is>
      </c>
      <c r="B3" s="3" t="inlineStr">
        <is>
          <t xml:space="preserve">TYPE</t>
        </is>
      </c>
      <c r="C3" s="3" t="inlineStr">
        <is>
          <t xml:space="preserve">RATE</t>
        </is>
      </c>
      <c r="D3" s="3" t="inlineStr">
        <is>
          <t xml:space="preserve">REG HRS</t>
        </is>
      </c>
      <c r="E3" s="3" t="inlineStr">
        <is>
          <t xml:space="preserve">OT HRS</t>
        </is>
      </c>
      <c r="F3" s="3" t="inlineStr">
        <is>
          <t xml:space="preserve">VAC</t>
        </is>
      </c>
      <c r="G3" s="3" t="inlineStr">
        <is>
          <t xml:space="preserve">REG PAY</t>
        </is>
      </c>
      <c r="H3" s="3" t="inlineStr">
        <is>
          <t xml:space="preserve">OT PAY</t>
        </is>
      </c>
      <c r="I3" s="3" t="inlineStr">
        <is>
          <t xml:space="preserve">MISC</t>
        </is>
      </c>
      <c r="J3" s="3" t="inlineStr">
        <is>
          <t xml:space="preserve">TIPS</t>
        </is>
      </c>
      <c r="K3" s="3" t="inlineStr">
        <is>
          <t xml:space="preserve">BONUS</t>
        </is>
      </c>
      <c r="L3" s="3" t="inlineStr">
        <is>
          <t xml:space="preserve">ADV DED</t>
        </is>
      </c>
      <c r="M3" s="3" t="inlineStr">
        <is>
          <t xml:space="preserve">TOTAL</t>
        </is>
      </c>
      <c r="N3" s="3" t="inlineStr">
        <is>
          <t xml:space="preserve">NOTES</t>
        </is>
      </c>
      <c r="P3" s="3" t="inlineStr">
        <is>
          <t xml:space="preserve">DAY</t>
        </is>
      </c>
      <c r="Q3" s="3" t="inlineStr">
        <is>
          <t xml:space="preserve">DATE</t>
        </is>
      </c>
      <c r="R3" s="3" t="inlineStr">
        <is>
          <t xml:space="preserve">ROOMS SOLD</t>
        </is>
      </c>
      <c r="S3" s="3" t="inlineStr">
        <is>
          <t xml:space="preserve">REVENUE</t>
        </is>
      </c>
      <c r="T3" s="3" t="inlineStr">
        <is>
          <t xml:space="preserve">ROOMS AVAIL</t>
        </is>
      </c>
    </row>
    <row r="4">
      <c r="A4" s="10" t="inlineStr">
        <is>
          <t xml:space="preserve">Totals</t>
        </is>
      </c>
      <c r="B4" s="10"/>
      <c r="C4" s="10"/>
      <c r="D4" s="7">
        <f>SUM(D4:D3)</f>
      </c>
      <c r="E4" s="7">
        <f>SUM(E4:E3)</f>
      </c>
      <c r="F4" s="7">
        <f>SUM(F4:F3)</f>
      </c>
      <c r="G4" s="6">
        <f>SUM(G4:G3)</f>
      </c>
      <c r="H4" s="6">
        <f>SUM(H4:H3)</f>
      </c>
      <c r="I4" s="6">
        <f>SUM(I4:I3)</f>
      </c>
      <c r="J4" s="6">
        <f>SUM(J4:J3)</f>
      </c>
      <c r="K4" s="6">
        <f>SUM(K4:K3)</f>
      </c>
      <c r="L4" s="6">
        <f>SUM(L4:L3)</f>
      </c>
      <c r="M4" s="6">
        <f>SUM(M4:M3)</f>
      </c>
      <c r="N4" s="10"/>
      <c r="P4" s="9" t="inlineStr">
        <is>
          <t xml:space="preserve">Mon</t>
        </is>
      </c>
      <c r="Q4" s="13" t="inlineStr">
        <is>
          <t xml:space="preserve">08/10/2026</t>
        </is>
      </c>
      <c r="R4" s="12">
        <v>70</v>
      </c>
      <c r="S4" s="11">
        <v>8963.42</v>
      </c>
      <c r="T4" s="12">
        <v>131</v>
      </c>
    </row>
    <row r="5">
      <c r="P5" s="9" t="inlineStr">
        <is>
          <t xml:space="preserve">Tue</t>
        </is>
      </c>
      <c r="Q5" s="13" t="inlineStr">
        <is>
          <t xml:space="preserve">08/11/2026</t>
        </is>
      </c>
      <c r="R5" s="12">
        <v>103</v>
      </c>
      <c r="S5" s="11">
        <v>13031.89</v>
      </c>
      <c r="T5" s="12">
        <v>131</v>
      </c>
    </row>
    <row r="6">
      <c r="P6" s="9" t="inlineStr">
        <is>
          <t xml:space="preserve">Wed</t>
        </is>
      </c>
      <c r="Q6" s="13" t="inlineStr">
        <is>
          <t xml:space="preserve">08/12/2026</t>
        </is>
      </c>
      <c r="R6" s="12">
        <v>131</v>
      </c>
      <c r="S6" s="11">
        <v>18119.87</v>
      </c>
      <c r="T6" s="12">
        <v>131</v>
      </c>
    </row>
    <row r="7">
      <c r="A7" s="2" t="inlineStr">
        <is>
          <t xml:space="preserve">SUMMARY</t>
        </is>
      </c>
      <c r="P7" s="9" t="inlineStr">
        <is>
          <t xml:space="preserve">Thu</t>
        </is>
      </c>
      <c r="Q7" s="13" t="inlineStr">
        <is>
          <t xml:space="preserve">08/13/2026</t>
        </is>
      </c>
      <c r="R7" s="12">
        <v>117</v>
      </c>
      <c r="S7" s="11">
        <v>15914.17</v>
      </c>
      <c r="T7" s="12">
        <v>131</v>
      </c>
    </row>
    <row r="8">
      <c r="A8" s="3" t="inlineStr">
        <is>
          <t xml:space="preserve">DEPARTMENT</t>
        </is>
      </c>
      <c r="B8" s="3" t="inlineStr">
        <is>
          <t xml:space="preserve">DEPT NO.</t>
        </is>
      </c>
      <c r="C8" s="3" t="inlineStr">
        <is>
          <t xml:space="preserve">REG HOURS</t>
        </is>
      </c>
      <c r="D8" s="3" t="inlineStr">
        <is>
          <t xml:space="preserve">OT HOURS</t>
        </is>
      </c>
      <c r="E8" s="3" t="inlineStr">
        <is>
          <t xml:space="preserve">VAC</t>
        </is>
      </c>
      <c r="F8" s="3" t="inlineStr">
        <is>
          <t xml:space="preserve">REG PAY</t>
        </is>
      </c>
      <c r="G8" s="3" t="inlineStr">
        <is>
          <t xml:space="preserve">OT PAY</t>
        </is>
      </c>
      <c r="H8" s="3" t="inlineStr">
        <is>
          <t xml:space="preserve">MISC</t>
        </is>
      </c>
      <c r="I8" s="3" t="inlineStr">
        <is>
          <t xml:space="preserve">TIPS</t>
        </is>
      </c>
      <c r="J8" s="3" t="inlineStr">
        <is>
          <t xml:space="preserve">BONUS</t>
        </is>
      </c>
      <c r="K8" s="3" t="inlineStr">
        <is>
          <t xml:space="preserve">ADV</t>
        </is>
      </c>
      <c r="L8" s="3" t="inlineStr">
        <is>
          <t xml:space="preserve">TOTAL PAY</t>
        </is>
      </c>
      <c r="P8" s="9" t="inlineStr">
        <is>
          <t xml:space="preserve">Fri</t>
        </is>
      </c>
      <c r="Q8" s="13" t="inlineStr">
        <is>
          <t xml:space="preserve">08/14/2026</t>
        </is>
      </c>
      <c r="R8" s="12">
        <v>128</v>
      </c>
      <c r="S8" s="11">
        <v>23693.13</v>
      </c>
      <c r="T8" s="12">
        <v>131</v>
      </c>
    </row>
    <row r="9">
      <c r="A9" s="9" t="inlineStr">
        <is>
          <t xml:space="preserve">FRONT DESK</t>
        </is>
      </c>
      <c r="B9" s="13">
        <v>1001</v>
      </c>
      <c r="C9" s="12">
        <v>0</v>
      </c>
      <c r="D9" s="12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f>F9+G9+E9+H9+I9+J9+K9</f>
      </c>
      <c r="P9" s="9" t="inlineStr">
        <is>
          <t xml:space="preserve">Sat</t>
        </is>
      </c>
      <c r="Q9" s="13" t="inlineStr">
        <is>
          <t xml:space="preserve">08/15/2026</t>
        </is>
      </c>
      <c r="R9" s="12">
        <v>130</v>
      </c>
      <c r="S9" s="11">
        <v>23225.03</v>
      </c>
      <c r="T9" s="12">
        <v>131</v>
      </c>
    </row>
    <row r="10">
      <c r="A10" s="9" t="inlineStr">
        <is>
          <t xml:space="preserve">HOUSEKEEPING</t>
        </is>
      </c>
      <c r="B10" s="13">
        <v>1002</v>
      </c>
      <c r="C10" s="12">
        <v>0</v>
      </c>
      <c r="D10" s="12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f>F10+G10+E10+H10+I10+J10+K10</f>
      </c>
      <c r="P10" s="9" t="inlineStr">
        <is>
          <t xml:space="preserve">Sun</t>
        </is>
      </c>
      <c r="Q10" s="13" t="inlineStr">
        <is>
          <t xml:space="preserve">08/16/2026</t>
        </is>
      </c>
      <c r="R10" s="12">
        <v>57</v>
      </c>
      <c r="S10" s="11">
        <v>6676.37</v>
      </c>
      <c r="T10" s="12">
        <v>131</v>
      </c>
    </row>
    <row r="11">
      <c r="A11" s="9" t="inlineStr">
        <is>
          <t xml:space="preserve">LAUNDRY</t>
        </is>
      </c>
      <c r="B11" s="13">
        <v>1003</v>
      </c>
      <c r="C11" s="12">
        <v>0</v>
      </c>
      <c r="D11" s="12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f>F11+G11+E11+H11+I11+J11+K11</f>
      </c>
      <c r="P11" s="9" t="inlineStr">
        <is>
          <t xml:space="preserve">Mon</t>
        </is>
      </c>
      <c r="Q11" s="13" t="inlineStr">
        <is>
          <t xml:space="preserve">08/17/2026</t>
        </is>
      </c>
      <c r="R11" s="12">
        <v>79</v>
      </c>
      <c r="S11" s="11">
        <v>9933.51</v>
      </c>
      <c r="T11" s="12">
        <v>131</v>
      </c>
    </row>
    <row r="12">
      <c r="A12" s="9" t="inlineStr">
        <is>
          <t xml:space="preserve">MAINTENANCE</t>
        </is>
      </c>
      <c r="B12" s="13">
        <v>1004</v>
      </c>
      <c r="C12" s="12">
        <v>0</v>
      </c>
      <c r="D12" s="12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f>F12+G12+E12+H12+I12+J12+K12</f>
      </c>
      <c r="P12" s="9" t="inlineStr">
        <is>
          <t xml:space="preserve">Tue</t>
        </is>
      </c>
      <c r="Q12" s="13" t="inlineStr">
        <is>
          <t xml:space="preserve">08/18/2026</t>
        </is>
      </c>
      <c r="R12" s="12">
        <v>76</v>
      </c>
      <c r="S12" s="11">
        <v>9032.74</v>
      </c>
      <c r="T12" s="12">
        <v>131</v>
      </c>
    </row>
    <row r="13">
      <c r="A13" s="9" t="inlineStr">
        <is>
          <t xml:space="preserve">BARTENDER</t>
        </is>
      </c>
      <c r="B13" s="13">
        <v>1005</v>
      </c>
      <c r="C13" s="12">
        <v>0</v>
      </c>
      <c r="D13" s="12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f>F13+G13+E13+H13+I13+J13+K13</f>
      </c>
      <c r="P13" s="9" t="inlineStr">
        <is>
          <t xml:space="preserve">Wed</t>
        </is>
      </c>
      <c r="Q13" s="13" t="inlineStr">
        <is>
          <t xml:space="preserve">08/19/2026</t>
        </is>
      </c>
      <c r="R13" s="12">
        <v>69</v>
      </c>
      <c r="S13" s="11">
        <v>8429.14</v>
      </c>
      <c r="T13" s="12">
        <v>131</v>
      </c>
    </row>
    <row r="14">
      <c r="A14" s="9" t="inlineStr">
        <is>
          <t xml:space="preserve">RESTAURANT</t>
        </is>
      </c>
      <c r="B14" s="13">
        <v>1006</v>
      </c>
      <c r="C14" s="12">
        <v>0</v>
      </c>
      <c r="D14" s="12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f>F14+G14+E14+H14+I14+J14+K14</f>
      </c>
      <c r="P14" s="9" t="inlineStr">
        <is>
          <t xml:space="preserve">Thu</t>
        </is>
      </c>
      <c r="Q14" s="13" t="inlineStr">
        <is>
          <t xml:space="preserve">08/20/2026</t>
        </is>
      </c>
      <c r="R14" s="12">
        <v>76</v>
      </c>
      <c r="S14" s="11">
        <v>9825.51</v>
      </c>
      <c r="T14" s="12">
        <v>131</v>
      </c>
    </row>
    <row r="15">
      <c r="A15" s="9" t="inlineStr">
        <is>
          <t xml:space="preserve">GENERAL MANAGER</t>
        </is>
      </c>
      <c r="B15" s="13">
        <v>1007</v>
      </c>
      <c r="C15" s="12">
        <v>0</v>
      </c>
      <c r="D15" s="12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f>F15+G15+E15+H15+I15+J15+K15</f>
      </c>
      <c r="P15" s="9" t="inlineStr">
        <is>
          <t xml:space="preserve">Fri</t>
        </is>
      </c>
      <c r="Q15" s="13" t="inlineStr">
        <is>
          <t xml:space="preserve">08/21/2026</t>
        </is>
      </c>
      <c r="R15" s="12">
        <v>85</v>
      </c>
      <c r="S15" s="11">
        <v>13810.31</v>
      </c>
      <c r="T15" s="12">
        <v>131</v>
      </c>
    </row>
    <row r="16">
      <c r="A16" s="9" t="inlineStr">
        <is>
          <t xml:space="preserve">AGM</t>
        </is>
      </c>
      <c r="B16" s="13">
        <v>1008</v>
      </c>
      <c r="C16" s="12">
        <v>0</v>
      </c>
      <c r="D16" s="12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f>F16+G16+E16+H16+I16+J16+K16</f>
      </c>
      <c r="P16" s="9" t="inlineStr">
        <is>
          <t xml:space="preserve">Sat</t>
        </is>
      </c>
      <c r="Q16" s="13" t="inlineStr">
        <is>
          <t xml:space="preserve">08/22/2026</t>
        </is>
      </c>
      <c r="R16" s="12">
        <v>109</v>
      </c>
      <c r="S16" s="11">
        <v>19347.46</v>
      </c>
      <c r="T16" s="12">
        <v>131</v>
      </c>
    </row>
    <row r="17">
      <c r="A17" s="9" t="inlineStr">
        <is>
          <t xml:space="preserve">HOUSEMAN</t>
        </is>
      </c>
      <c r="B17" s="13">
        <v>1009</v>
      </c>
      <c r="C17" s="12">
        <v>0</v>
      </c>
      <c r="D17" s="12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f>F17+G17+E17+H17+I17+J17+K17</f>
      </c>
      <c r="P17" s="9" t="inlineStr">
        <is>
          <t xml:space="preserve">Sun</t>
        </is>
      </c>
      <c r="Q17" s="13" t="inlineStr">
        <is>
          <t xml:space="preserve">08/23/2026</t>
        </is>
      </c>
      <c r="R17" s="12">
        <v>42</v>
      </c>
      <c r="S17" s="11">
        <v>4780.87</v>
      </c>
      <c r="T17" s="12">
        <v>131</v>
      </c>
    </row>
    <row r="18">
      <c r="A18" s="10" t="inlineStr">
        <is>
          <t xml:space="preserve">TOTALS</t>
        </is>
      </c>
      <c r="B18" s="10"/>
      <c r="C18" s="7">
        <f>SUM(C9:C17)</f>
      </c>
      <c r="D18" s="7">
        <f>SUM(D9:D17)</f>
      </c>
      <c r="E18" s="7">
        <f>SUM(E9:E17)</f>
      </c>
      <c r="F18" s="6">
        <f>SUM(F9:F17)</f>
      </c>
      <c r="G18" s="6">
        <f>SUM(G9:G17)</f>
      </c>
      <c r="H18" s="6">
        <f>SUM(H9:H17)</f>
      </c>
      <c r="I18" s="6">
        <f>SUM(I9:I17)</f>
      </c>
      <c r="J18" s="6">
        <f>SUM(J9:J17)</f>
      </c>
      <c r="K18" s="6">
        <f>SUM(K9:K17)</f>
      </c>
      <c r="L18" s="6">
        <f>SUM(L9:L17)</f>
      </c>
      <c r="P18" s="10" t="inlineStr">
        <is>
          <t xml:space="preserve">TOTALS</t>
        </is>
      </c>
      <c r="Q18" s="10"/>
      <c r="R18" s="7">
        <f>SUM(R4:R17)</f>
      </c>
      <c r="S18" s="6">
        <f>SUM(S4:S17)</f>
      </c>
      <c r="T18" s="7">
        <f>SUM(T4:T17)</f>
      </c>
    </row>
    <row r="21">
      <c r="P21" s="2" t="inlineStr">
        <is>
          <t xml:space="preserve">PAYROLL ANALYSIS</t>
        </is>
      </c>
    </row>
    <row r="22">
      <c r="P22" s="3" t="inlineStr">
        <is>
          <t xml:space="preserve">METRIC</t>
        </is>
      </c>
      <c r="T22" s="3" t="inlineStr">
        <is>
          <t xml:space="preserve">VALUE</t>
        </is>
      </c>
    </row>
    <row r="23">
      <c r="P23" s="9" t="inlineStr">
        <is>
          <t xml:space="preserve">Total Payroll</t>
        </is>
      </c>
      <c r="T23" s="11">
        <f>L18</f>
      </c>
    </row>
    <row r="24">
      <c r="P24" s="9" t="inlineStr">
        <is>
          <t xml:space="preserve">Total Revenue</t>
        </is>
      </c>
      <c r="T24" s="11">
        <f>S18</f>
      </c>
    </row>
    <row r="25">
      <c r="P25" s="9" t="inlineStr">
        <is>
          <t xml:space="preserve">Rooms Sold</t>
        </is>
      </c>
      <c r="T25" s="12">
        <f>R18</f>
      </c>
    </row>
    <row r="26">
      <c r="P26" s="9" t="inlineStr">
        <is>
          <t xml:space="preserve">Rooms Available</t>
        </is>
      </c>
      <c r="T26" s="12">
        <f>T18</f>
      </c>
    </row>
    <row r="27">
      <c r="P27" s="9" t="inlineStr">
        <is>
          <t xml:space="preserve">Regular Hours</t>
        </is>
      </c>
      <c r="T27" s="12">
        <f>D4</f>
      </c>
    </row>
    <row r="28">
      <c r="P28" s="9" t="inlineStr">
        <is>
          <t xml:space="preserve">OT Hours</t>
        </is>
      </c>
      <c r="T28" s="12">
        <f>E4</f>
      </c>
    </row>
    <row r="29">
      <c r="P29" s="9" t="inlineStr">
        <is>
          <t xml:space="preserve">Occupancy %</t>
        </is>
      </c>
      <c r="T29" s="15">
        <f>IF(T18=0,0,R18/T18)</f>
      </c>
    </row>
    <row r="30">
      <c r="P30" s="9" t="inlineStr">
        <is>
          <t xml:space="preserve">ADR (rev / room sold)</t>
        </is>
      </c>
      <c r="T30" s="11">
        <f>IF(R18=0,0,S18/R18)</f>
      </c>
    </row>
    <row r="31">
      <c r="P31" s="9" t="inlineStr">
        <is>
          <t xml:space="preserve">RevPAR (rev / avail)</t>
        </is>
      </c>
      <c r="T31" s="11">
        <f>IF(T18=0,0,S18/T18)</f>
      </c>
    </row>
    <row r="32">
      <c r="P32" s="9" t="inlineStr">
        <is>
          <t xml:space="preserve">Payroll % of Revenue</t>
        </is>
      </c>
      <c r="T32" s="15">
        <f>IF(S18=0,0,L18/S18)</f>
      </c>
    </row>
    <row r="33">
      <c r="P33" s="9" t="inlineStr">
        <is>
          <t xml:space="preserve">HK Cost / Room</t>
        </is>
      </c>
      <c r="T33" s="11">
        <f>IF(R18=0,0,L10/R18)</f>
      </c>
    </row>
  </sheetData>
  <mergeCells count="15">
    <mergeCell ref="A1:H1"/>
    <mergeCell ref="P2:T2"/>
    <mergeCell ref="P21:T21"/>
    <mergeCell ref="P22:S22"/>
    <mergeCell ref="P23:S23"/>
    <mergeCell ref="P24:S24"/>
    <mergeCell ref="P25:S25"/>
    <mergeCell ref="P26:S26"/>
    <mergeCell ref="P27:S27"/>
    <mergeCell ref="P28:S28"/>
    <mergeCell ref="P29:S29"/>
    <mergeCell ref="P30:S30"/>
    <mergeCell ref="P31:S31"/>
    <mergeCell ref="P32:S32"/>
    <mergeCell ref="P33:S33"/>
  </mergeCells>
</worksheet>
</file>